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ารเงิน\งบประมาณ\คุมงบประมาณ\"/>
    </mc:Choice>
  </mc:AlternateContent>
  <xr:revisionPtr revIDLastSave="0" documentId="13_ncr:1_{84F1ABFD-C014-49BA-8CC5-90260C16B5BC}" xr6:coauthVersionLast="47" xr6:coauthVersionMax="47" xr10:uidLastSave="{00000000-0000-0000-0000-000000000000}"/>
  <bookViews>
    <workbookView xWindow="-120" yWindow="-120" windowWidth="20730" windowHeight="11160" xr2:uid="{1A4CCA4F-0DBD-41C2-BA87-C985BFF8A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7" i="1"/>
  <c r="E53" i="1"/>
  <c r="D53" i="1"/>
  <c r="E40" i="1"/>
  <c r="D40" i="1"/>
  <c r="F40" i="1" s="1"/>
  <c r="E37" i="1"/>
  <c r="D37" i="1"/>
  <c r="E34" i="1"/>
  <c r="D34" i="1"/>
  <c r="E31" i="1"/>
  <c r="D31" i="1"/>
  <c r="D23" i="1"/>
  <c r="E6" i="1"/>
  <c r="D6" i="1"/>
  <c r="F11" i="1"/>
  <c r="F12" i="1"/>
  <c r="F13" i="1"/>
  <c r="F14" i="1"/>
  <c r="F15" i="1"/>
  <c r="F16" i="1"/>
  <c r="F17" i="1"/>
  <c r="F18" i="1"/>
  <c r="F19" i="1"/>
  <c r="F20" i="1"/>
  <c r="F21" i="1"/>
  <c r="F22" i="1"/>
  <c r="F30" i="1"/>
  <c r="F33" i="1"/>
  <c r="F36" i="1"/>
  <c r="F38" i="1"/>
  <c r="F39" i="1"/>
  <c r="F42" i="1"/>
  <c r="F55" i="1"/>
  <c r="F53" i="1" s="1"/>
  <c r="F59" i="1"/>
  <c r="F57" i="1" s="1"/>
  <c r="F10" i="1"/>
  <c r="F34" i="1" l="1"/>
  <c r="F37" i="1"/>
  <c r="F6" i="1"/>
  <c r="F31" i="1"/>
</calcChain>
</file>

<file path=xl/sharedStrings.xml><?xml version="1.0" encoding="utf-8"?>
<sst xmlns="http://schemas.openxmlformats.org/spreadsheetml/2006/main" count="119" uniqueCount="76">
  <si>
    <t>รายงานผลการใช้จ่ายงบประมาณ สถานีตำรวจภูธรท่าไม้รวก</t>
  </si>
  <si>
    <t>ประจำปีงบประมาณ พ.ศ.2568 ไตรมาสที่ 1-2</t>
  </si>
  <si>
    <t>ข้อมูล ณ วันที่ 31  มีนาคม  2568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</si>
  <si>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</si>
  <si>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</si>
  <si>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</si>
  <si>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</si>
  <si>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</si>
  <si>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</si>
  <si>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</si>
  <si>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</si>
  <si>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โครงการ บังคับใช้กฎหมาย อำนวยความยุติธรรม</t>
  </si>
  <si>
    <t>และบริการประชาชน</t>
  </si>
  <si>
    <t>มีการเบิกจ่ายงบประมาณเพื่อใช้ในการดำเนินการ</t>
  </si>
  <si>
    <t>กิจกรรมบังคับใช้กฎหมายและบริการประชาชน</t>
  </si>
  <si>
    <t>1 ค่าตอบแทน ใช้สรอยและวัสดุ</t>
  </si>
  <si>
    <t xml:space="preserve">   1. ค่า OT</t>
  </si>
  <si>
    <t xml:space="preserve">   2. ค่าตอบแทนพยาน, ค่าใช้จ่ายคุ้มครองพยาน</t>
  </si>
  <si>
    <t xml:space="preserve">   3. ค่าตอบแทนนักจิต</t>
  </si>
  <si>
    <t xml:space="preserve">   4.ค่าตอบแทน  จพง.ชันสูตพลิกศพ</t>
  </si>
  <si>
    <t xml:space="preserve">   5.ค่าเบี้ยเลี้ยง ที่พัก พาหนะ</t>
  </si>
  <si>
    <t xml:space="preserve">   6.ค่าซ่อมแซมยานพาหนะ</t>
  </si>
  <si>
    <t xml:space="preserve">   7.ค่าจ้างเหมาบริการ</t>
  </si>
  <si>
    <t xml:space="preserve">   9. วัสดุ สำนักงาน</t>
  </si>
  <si>
    <t xml:space="preserve">   10. วัสดุ น้ำมันเชื้อเพลิง</t>
  </si>
  <si>
    <t xml:space="preserve">   11. วัสดุ จราจร</t>
  </si>
  <si>
    <t xml:space="preserve">   12. ค่าอาหาร ผู้ต้องหา</t>
  </si>
  <si>
    <t>2. ค่าสาธารณูปโภค</t>
  </si>
  <si>
    <t>โครงการปปปปปฏิรูประบบงานตำรวจ</t>
  </si>
  <si>
    <t>กิจกรรม การปฏรูประบบงานสอบสวน และบังคับใช้กฏหมาย</t>
  </si>
  <si>
    <t>โครงการปราบปรามยาเสพติด</t>
  </si>
  <si>
    <t>กิจกรรม สกัดกั้น ปราบปราม การผลิต การค้ายาเสพติด</t>
  </si>
  <si>
    <t xml:space="preserve">       โครงการบริหารจัดการสกัดกั้นยาเสพติด (Heart land)</t>
  </si>
  <si>
    <t>โครงการปราบปรามการค้ายาเสพติด</t>
  </si>
  <si>
    <t xml:space="preserve">       โครงการสลายโครงสร้างเครือข่ายผู้มีอิทธิพล</t>
  </si>
  <si>
    <t>กิจกรรม บังคับใช้กฎหมาย อำนวยความยุติธรรมและบริการ</t>
  </si>
  <si>
    <t xml:space="preserve">       ค่าตอบแทนชุดปฏิบัติการมวลชนและชุมชนสัมพันธ์</t>
  </si>
  <si>
    <t xml:space="preserve">       ค่าตอบแทนอาสาสมัครตำรวจบ้าน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</si>
  <si>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</si>
  <si>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</t>
  </si>
  <si>
    <t xml:space="preserve">   1. โครงการตำรวจประสานโรงเรียน (1 ตำรวจ 1 โรงเรียน)</t>
  </si>
  <si>
    <t xml:space="preserve">   1. ค่าตอบแทน ใช้สอย และวัสดุ (จุดตรวจที่มีกล้อง License</t>
  </si>
  <si>
    <t>Plate)</t>
  </si>
  <si>
    <t xml:space="preserve">   2. ค่าสาธารณูปโภค (จุดตรวจที่มีกล้อง License Plate)</t>
  </si>
  <si>
    <t xml:space="preserve">   1. โครงการการศึกษาเพื่อต่อต้านการใช้ยาเสพติดในนักเรียน</t>
  </si>
  <si>
    <t>D.A.R.E.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</si>
  <si>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</si>
  <si>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</si>
  <si>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ทางถนนช่วงเทศกาลสำคัญ</t>
  </si>
  <si>
    <t>1.โครงการรณรงค์ป้องกันและแก้ไขปัญหาอุบัติเหตุ</t>
  </si>
  <si>
    <t xml:space="preserve">   8.คชจ.ในการส่งหมายเรียกพยาน</t>
  </si>
  <si>
    <t>เบิกจ่ายค่าตอบแทนกราปฏิบัติงานนอกเวลาราชการ</t>
  </si>
  <si>
    <t>เบิกจ่ายค่าตอบแทนพยาน</t>
  </si>
  <si>
    <t>เบิกจ่ายค่าตอบแทนนักจิต</t>
  </si>
  <si>
    <t>เบิกจ่ายค่าตอบแทนชันสูตพลิกศพ</t>
  </si>
  <si>
    <t>ปฏิบัติตามภารกิจได้ ยังไม่มีการเบิกจ่าย</t>
  </si>
  <si>
    <t>เบิกจ่าเป็นค่าจ้างเหมาทำความสะอาด</t>
  </si>
  <si>
    <t>เบิกจ่ายค่าตอบแทนส่งหมายเรียก</t>
  </si>
  <si>
    <t>เบิกจ่ายเป็นค่าน้ำมันเชื้อเพลิง</t>
  </si>
  <si>
    <t>เบิกจ่ายเป็นค่าอาหารผู้ต้องหา</t>
  </si>
  <si>
    <t>เบิกจ่ายค่าตอบแทนสกัดกั้นยาเสพติด (Heart land)</t>
  </si>
  <si>
    <t>เบิกจ่ายค่าตอบแทนเครือข่ายผู้มีอิทธิพล</t>
  </si>
  <si>
    <t>เบิกจ่ายค่าตอบแทนชุมชนสัมพันธ์</t>
  </si>
  <si>
    <t>เบิกจ่ายค่าตอบแทนอาสาสมัครตำรวจบ้าน</t>
  </si>
  <si>
    <t>เบิกจ่ายค่าตอบแทน (1 ตำรวจ 1 โรงเรียน)</t>
  </si>
  <si>
    <t>เบิกจ่ายค่าตอบแทน ( ครูตำรวจ D.A.R.E.)</t>
  </si>
  <si>
    <t>เบิกจ่ายค่าตอบแทน ช่วงเทศการปีใหม่ 68</t>
  </si>
  <si>
    <t>ไม่มี</t>
  </si>
  <si>
    <t>พ.ต.ต.</t>
  </si>
  <si>
    <t xml:space="preserve">      ตรวจแล้วถูกต้อง</t>
  </si>
  <si>
    <t>สว.อก.สภ.ท่าไม้รวก</t>
  </si>
  <si>
    <t>(ชำนาญ  ชำนาญเรือ)</t>
  </si>
  <si>
    <t>ทราบ</t>
  </si>
  <si>
    <t>พ.ต.อ.</t>
  </si>
  <si>
    <t>(กมลาสน์  อรุณภาคมงคล)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</si>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</sst>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61</xdr:row>
      <xdr:rowOff>171450</xdr:rowOff>
    </xdr:from>
    <xdr:to>
      <xdr:col>5</xdr:col>
      <xdr:colOff>257175</xdr:colOff>
      <xdr:row>63</xdr:row>
      <xdr:rowOff>57150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A6ED7728-825B-CED9-1DE6-9D7AD276F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8183225"/>
          <a:ext cx="19716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62</xdr:row>
      <xdr:rowOff>38101</xdr:rowOff>
    </xdr:from>
    <xdr:to>
      <xdr:col>2</xdr:col>
      <xdr:colOff>1323789</xdr:colOff>
      <xdr:row>63</xdr:row>
      <xdr:rowOff>95251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7C4231C-1325-F041-65E7-02370B164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18345151"/>
          <a:ext cx="127616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677B-D9DC-46CB-A2DC-B54F6729760D}">
  <dimension ref="A1:G65"/>
  <sheetViews>
    <sheetView tabSelected="1" topLeftCell="A46" workbookViewId="0">
      <selection activeCell="B65" sqref="B65"/>
    </sheetView>
  </sheetViews>
  <sheetFormatPr defaultRowHeight="23.25" x14ac:dyDescent="0.5"/>
  <cols>
    <col min="1" max="1" width="5.75" style="6" customWidth="1"/>
    <col min="2" max="2" width="43.125" style="8" customWidth="1"/>
    <col min="3" max="3" width="30.75" style="8" customWidth="1"/>
    <col min="4" max="4" width="14.125" style="2" customWidth="1"/>
    <col min="5" max="5" width="13.5" style="2" customWidth="1"/>
    <col min="6" max="6" width="12.625" style="2" customWidth="1"/>
    <col min="7" max="7" width="14.625" style="2" customWidth="1"/>
    <col min="8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4" spans="1:7" x14ac:dyDescent="0.5">
      <c r="A4" s="3" t="s">
        <v>3</v>
      </c>
      <c r="B4" s="7" t="s">
        <v>4</v>
      </c>
      <c r="C4" s="7" t="s">
        <v>5</v>
      </c>
      <c r="D4" s="3" t="s">
        <v>6</v>
      </c>
      <c r="E4" s="3" t="s">
        <v>7</v>
      </c>
      <c r="F4" s="4" t="s">
        <v>7</v>
      </c>
      <c r="G4" s="4" t="s">
        <v>9</v>
      </c>
    </row>
    <row r="5" spans="1:7" x14ac:dyDescent="0.5">
      <c r="A5" s="3"/>
      <c r="B5" s="7"/>
      <c r="C5" s="7"/>
      <c r="D5" s="3"/>
      <c r="E5" s="3"/>
      <c r="F5" s="5" t="s">
        <v>8</v>
      </c>
      <c r="G5" s="5" t="s">
        <v>10</v>
      </c>
    </row>
    <row r="6" spans="1:7" x14ac:dyDescent="0.5">
      <c r="A6" s="9">
        <v>1</v>
      </c>
      <c r="B6" s="10" t="s">
        <v>11</v>
      </c>
      <c r="C6" s="10" t="s">
        <v>13</v>
      </c>
      <c r="D6" s="11">
        <f>D10+D11+D12+D13+D14+D15+D16+D17+D18+D19+D20+D21+D21+D22</f>
        <v>803500</v>
      </c>
      <c r="E6" s="11">
        <f>E10+E11+E12+E13+E14+E15+E16+E17+E18+E19+E20+E21+E21+E22</f>
        <v>786410.32000000007</v>
      </c>
      <c r="F6" s="12">
        <f>E6*100/D6</f>
        <v>97.873095208462971</v>
      </c>
      <c r="G6" s="9" t="s">
        <v>67</v>
      </c>
    </row>
    <row r="7" spans="1:7" x14ac:dyDescent="0.5">
      <c r="A7" s="9"/>
      <c r="B7" s="10" t="s">
        <v>12</v>
      </c>
      <c r="C7" s="10"/>
      <c r="D7" s="11"/>
      <c r="E7" s="11"/>
      <c r="F7" s="11"/>
      <c r="G7" s="11"/>
    </row>
    <row r="8" spans="1:7" x14ac:dyDescent="0.5">
      <c r="A8" s="9"/>
      <c r="B8" s="10" t="s">
        <v>14</v>
      </c>
      <c r="C8" s="10"/>
      <c r="D8" s="11"/>
      <c r="E8" s="11"/>
      <c r="F8" s="11"/>
      <c r="G8" s="11"/>
    </row>
    <row r="9" spans="1:7" x14ac:dyDescent="0.5">
      <c r="A9" s="9"/>
      <c r="B9" s="10" t="s">
        <v>15</v>
      </c>
      <c r="C9" s="10"/>
      <c r="D9" s="11"/>
      <c r="E9" s="11"/>
      <c r="F9" s="11"/>
      <c r="G9" s="11"/>
    </row>
    <row r="10" spans="1:7" x14ac:dyDescent="0.5">
      <c r="A10" s="9"/>
      <c r="B10" s="10" t="s">
        <v>16</v>
      </c>
      <c r="C10" s="10" t="s">
        <v>51</v>
      </c>
      <c r="D10" s="11">
        <v>244800</v>
      </c>
      <c r="E10" s="11">
        <v>230000</v>
      </c>
      <c r="F10" s="12">
        <f>E10*100/D10</f>
        <v>93.954248366013076</v>
      </c>
      <c r="G10" s="11"/>
    </row>
    <row r="11" spans="1:7" x14ac:dyDescent="0.5">
      <c r="A11" s="9"/>
      <c r="B11" s="10" t="s">
        <v>17</v>
      </c>
      <c r="C11" s="10" t="s">
        <v>52</v>
      </c>
      <c r="D11" s="11">
        <v>16800</v>
      </c>
      <c r="E11" s="11">
        <v>3300</v>
      </c>
      <c r="F11" s="12">
        <f t="shared" ref="F11:F59" si="0">E11*100/D11</f>
        <v>19.642857142857142</v>
      </c>
      <c r="G11" s="11"/>
    </row>
    <row r="12" spans="1:7" x14ac:dyDescent="0.5">
      <c r="A12" s="9"/>
      <c r="B12" s="10" t="s">
        <v>18</v>
      </c>
      <c r="C12" s="10" t="s">
        <v>53</v>
      </c>
      <c r="D12" s="11">
        <v>3500</v>
      </c>
      <c r="E12" s="11">
        <v>1000</v>
      </c>
      <c r="F12" s="12">
        <f t="shared" si="0"/>
        <v>28.571428571428573</v>
      </c>
      <c r="G12" s="11"/>
    </row>
    <row r="13" spans="1:7" x14ac:dyDescent="0.5">
      <c r="A13" s="9"/>
      <c r="B13" s="10" t="s">
        <v>19</v>
      </c>
      <c r="C13" s="10" t="s">
        <v>54</v>
      </c>
      <c r="D13" s="11">
        <v>21000</v>
      </c>
      <c r="E13" s="11">
        <v>12000</v>
      </c>
      <c r="F13" s="12">
        <f t="shared" si="0"/>
        <v>57.142857142857146</v>
      </c>
      <c r="G13" s="11"/>
    </row>
    <row r="14" spans="1:7" x14ac:dyDescent="0.5">
      <c r="A14" s="9"/>
      <c r="B14" s="10" t="s">
        <v>20</v>
      </c>
      <c r="C14" s="10" t="s">
        <v>55</v>
      </c>
      <c r="D14" s="11">
        <v>51600</v>
      </c>
      <c r="E14" s="11">
        <v>0</v>
      </c>
      <c r="F14" s="12">
        <f t="shared" si="0"/>
        <v>0</v>
      </c>
      <c r="G14" s="11"/>
    </row>
    <row r="15" spans="1:7" x14ac:dyDescent="0.5">
      <c r="A15" s="9"/>
      <c r="B15" s="10" t="s">
        <v>21</v>
      </c>
      <c r="C15" s="10" t="s">
        <v>55</v>
      </c>
      <c r="D15" s="11">
        <v>6400</v>
      </c>
      <c r="E15" s="11">
        <v>0</v>
      </c>
      <c r="F15" s="12">
        <f t="shared" si="0"/>
        <v>0</v>
      </c>
      <c r="G15" s="11"/>
    </row>
    <row r="16" spans="1:7" x14ac:dyDescent="0.5">
      <c r="A16" s="9"/>
      <c r="B16" s="10" t="s">
        <v>22</v>
      </c>
      <c r="C16" s="10" t="s">
        <v>56</v>
      </c>
      <c r="D16" s="11">
        <v>14200</v>
      </c>
      <c r="E16" s="11">
        <v>60000</v>
      </c>
      <c r="F16" s="12">
        <f t="shared" si="0"/>
        <v>422.53521126760563</v>
      </c>
      <c r="G16" s="11"/>
    </row>
    <row r="17" spans="1:7" x14ac:dyDescent="0.5">
      <c r="A17" s="9"/>
      <c r="B17" s="10" t="s">
        <v>50</v>
      </c>
      <c r="C17" s="10" t="s">
        <v>57</v>
      </c>
      <c r="D17" s="11">
        <v>900</v>
      </c>
      <c r="E17" s="11">
        <v>2300</v>
      </c>
      <c r="F17" s="12">
        <f t="shared" si="0"/>
        <v>255.55555555555554</v>
      </c>
      <c r="G17" s="11"/>
    </row>
    <row r="18" spans="1:7" x14ac:dyDescent="0.5">
      <c r="A18" s="9"/>
      <c r="B18" s="10" t="s">
        <v>23</v>
      </c>
      <c r="C18" s="10" t="s">
        <v>55</v>
      </c>
      <c r="D18" s="11">
        <v>2500</v>
      </c>
      <c r="E18" s="11">
        <v>0</v>
      </c>
      <c r="F18" s="12">
        <f t="shared" si="0"/>
        <v>0</v>
      </c>
      <c r="G18" s="11"/>
    </row>
    <row r="19" spans="1:7" x14ac:dyDescent="0.5">
      <c r="A19" s="9"/>
      <c r="B19" s="10" t="s">
        <v>24</v>
      </c>
      <c r="C19" s="10" t="s">
        <v>58</v>
      </c>
      <c r="D19" s="11">
        <v>403200</v>
      </c>
      <c r="E19" s="11">
        <v>392310</v>
      </c>
      <c r="F19" s="12">
        <f t="shared" si="0"/>
        <v>97.299107142857139</v>
      </c>
      <c r="G19" s="11"/>
    </row>
    <row r="20" spans="1:7" x14ac:dyDescent="0.5">
      <c r="A20" s="9"/>
      <c r="B20" s="10" t="s">
        <v>25</v>
      </c>
      <c r="C20" s="10" t="s">
        <v>55</v>
      </c>
      <c r="D20" s="11">
        <v>1800</v>
      </c>
      <c r="E20" s="11">
        <v>0</v>
      </c>
      <c r="F20" s="12">
        <f t="shared" si="0"/>
        <v>0</v>
      </c>
      <c r="G20" s="11"/>
    </row>
    <row r="21" spans="1:7" x14ac:dyDescent="0.5">
      <c r="A21" s="9"/>
      <c r="B21" s="10" t="s">
        <v>26</v>
      </c>
      <c r="C21" s="10" t="s">
        <v>59</v>
      </c>
      <c r="D21" s="11">
        <v>9300</v>
      </c>
      <c r="E21" s="11">
        <v>5050</v>
      </c>
      <c r="F21" s="12">
        <f t="shared" si="0"/>
        <v>54.301075268817208</v>
      </c>
      <c r="G21" s="11"/>
    </row>
    <row r="22" spans="1:7" x14ac:dyDescent="0.5">
      <c r="A22" s="9"/>
      <c r="B22" s="10" t="s">
        <v>27</v>
      </c>
      <c r="C22" s="10"/>
      <c r="D22" s="11">
        <v>18200</v>
      </c>
      <c r="E22" s="11">
        <v>75400.320000000007</v>
      </c>
      <c r="F22" s="12">
        <f t="shared" si="0"/>
        <v>414.28747252747257</v>
      </c>
      <c r="G22" s="11"/>
    </row>
    <row r="23" spans="1:7" x14ac:dyDescent="0.5">
      <c r="A23" s="9">
        <v>2</v>
      </c>
      <c r="B23" s="10" t="s">
        <v>28</v>
      </c>
      <c r="C23" s="10"/>
      <c r="D23" s="11">
        <f>D30</f>
        <v>31700</v>
      </c>
      <c r="E23" s="11">
        <v>0</v>
      </c>
      <c r="F23" s="12">
        <v>0</v>
      </c>
      <c r="G23" s="9" t="s">
        <v>67</v>
      </c>
    </row>
    <row r="24" spans="1:7" x14ac:dyDescent="0.5">
      <c r="A24" s="1" t="s">
        <v>0</v>
      </c>
      <c r="B24" s="1"/>
      <c r="C24" s="1"/>
      <c r="D24" s="1"/>
      <c r="E24" s="1"/>
      <c r="F24" s="1"/>
      <c r="G24" s="1"/>
    </row>
    <row r="25" spans="1:7" x14ac:dyDescent="0.5">
      <c r="A25" s="1" t="s">
        <v>1</v>
      </c>
      <c r="B25" s="1"/>
      <c r="C25" s="1"/>
      <c r="D25" s="1"/>
      <c r="E25" s="1"/>
      <c r="F25" s="1"/>
      <c r="G25" s="1"/>
    </row>
    <row r="26" spans="1:7" x14ac:dyDescent="0.5">
      <c r="A26" s="1" t="s">
        <v>2</v>
      </c>
      <c r="B26" s="1"/>
      <c r="C26" s="1"/>
      <c r="D26" s="1"/>
      <c r="E26" s="1"/>
      <c r="F26" s="1"/>
      <c r="G26" s="1"/>
    </row>
    <row r="27" spans="1:7" x14ac:dyDescent="0.5">
      <c r="A27" s="3" t="s">
        <v>3</v>
      </c>
      <c r="B27" s="7" t="s">
        <v>4</v>
      </c>
      <c r="C27" s="7" t="s">
        <v>5</v>
      </c>
      <c r="D27" s="3" t="s">
        <v>6</v>
      </c>
      <c r="E27" s="3" t="s">
        <v>7</v>
      </c>
      <c r="F27" s="4" t="s">
        <v>7</v>
      </c>
      <c r="G27" s="4" t="s">
        <v>9</v>
      </c>
    </row>
    <row r="28" spans="1:7" x14ac:dyDescent="0.5">
      <c r="A28" s="3"/>
      <c r="B28" s="7"/>
      <c r="C28" s="7"/>
      <c r="D28" s="3"/>
      <c r="E28" s="3"/>
      <c r="F28" s="5" t="s">
        <v>8</v>
      </c>
      <c r="G28" s="5" t="s">
        <v>10</v>
      </c>
    </row>
    <row r="29" spans="1:7" x14ac:dyDescent="0.5">
      <c r="A29" s="9"/>
      <c r="B29" s="10" t="s">
        <v>29</v>
      </c>
      <c r="C29" s="10"/>
      <c r="D29" s="11"/>
      <c r="E29" s="11"/>
      <c r="F29" s="12"/>
      <c r="G29" s="11"/>
    </row>
    <row r="30" spans="1:7" x14ac:dyDescent="0.5">
      <c r="A30" s="9"/>
      <c r="B30" s="10" t="s">
        <v>15</v>
      </c>
      <c r="C30" s="10" t="s">
        <v>55</v>
      </c>
      <c r="D30" s="11">
        <v>31700</v>
      </c>
      <c r="E30" s="11">
        <v>0</v>
      </c>
      <c r="F30" s="12">
        <f t="shared" si="0"/>
        <v>0</v>
      </c>
      <c r="G30" s="11"/>
    </row>
    <row r="31" spans="1:7" x14ac:dyDescent="0.5">
      <c r="A31" s="9">
        <v>3</v>
      </c>
      <c r="B31" s="10" t="s">
        <v>30</v>
      </c>
      <c r="C31" s="10"/>
      <c r="D31" s="11">
        <f>D33</f>
        <v>7950</v>
      </c>
      <c r="E31" s="11">
        <f>E33</f>
        <v>7950</v>
      </c>
      <c r="F31" s="12">
        <f t="shared" si="0"/>
        <v>100</v>
      </c>
      <c r="G31" s="9" t="s">
        <v>67</v>
      </c>
    </row>
    <row r="32" spans="1:7" x14ac:dyDescent="0.5">
      <c r="A32" s="9"/>
      <c r="B32" s="10" t="s">
        <v>31</v>
      </c>
      <c r="C32" s="10"/>
      <c r="D32" s="11"/>
      <c r="E32" s="11"/>
      <c r="F32" s="12"/>
      <c r="G32" s="11"/>
    </row>
    <row r="33" spans="1:7" x14ac:dyDescent="0.5">
      <c r="A33" s="9"/>
      <c r="B33" s="10" t="s">
        <v>32</v>
      </c>
      <c r="C33" s="10" t="s">
        <v>60</v>
      </c>
      <c r="D33" s="11">
        <v>7950</v>
      </c>
      <c r="E33" s="11">
        <v>7950</v>
      </c>
      <c r="F33" s="12">
        <f t="shared" si="0"/>
        <v>100</v>
      </c>
      <c r="G33" s="11"/>
    </row>
    <row r="34" spans="1:7" x14ac:dyDescent="0.5">
      <c r="A34" s="9">
        <v>4</v>
      </c>
      <c r="B34" s="10" t="s">
        <v>33</v>
      </c>
      <c r="C34" s="10"/>
      <c r="D34" s="11">
        <f>D36</f>
        <v>11700</v>
      </c>
      <c r="E34" s="11">
        <f>E36</f>
        <v>11700</v>
      </c>
      <c r="F34" s="12">
        <f t="shared" si="0"/>
        <v>100</v>
      </c>
      <c r="G34" s="9" t="s">
        <v>67</v>
      </c>
    </row>
    <row r="35" spans="1:7" x14ac:dyDescent="0.5">
      <c r="A35" s="9"/>
      <c r="B35" s="10" t="s">
        <v>31</v>
      </c>
      <c r="C35" s="10"/>
      <c r="D35" s="11"/>
      <c r="E35" s="11"/>
      <c r="F35" s="12"/>
      <c r="G35" s="11"/>
    </row>
    <row r="36" spans="1:7" x14ac:dyDescent="0.5">
      <c r="A36" s="9"/>
      <c r="B36" s="10" t="s">
        <v>34</v>
      </c>
      <c r="C36" s="10" t="s">
        <v>61</v>
      </c>
      <c r="D36" s="11">
        <v>11700</v>
      </c>
      <c r="E36" s="11">
        <v>11700</v>
      </c>
      <c r="F36" s="12">
        <f t="shared" si="0"/>
        <v>100</v>
      </c>
      <c r="G36" s="11"/>
    </row>
    <row r="37" spans="1:7" x14ac:dyDescent="0.5">
      <c r="A37" s="9">
        <v>5</v>
      </c>
      <c r="B37" s="10" t="s">
        <v>35</v>
      </c>
      <c r="C37" s="10"/>
      <c r="D37" s="11">
        <f>D38+D39</f>
        <v>35200</v>
      </c>
      <c r="E37" s="11">
        <f>E38+E39</f>
        <v>35200</v>
      </c>
      <c r="F37" s="12">
        <f t="shared" si="0"/>
        <v>100</v>
      </c>
      <c r="G37" s="9" t="s">
        <v>67</v>
      </c>
    </row>
    <row r="38" spans="1:7" x14ac:dyDescent="0.5">
      <c r="A38" s="9"/>
      <c r="B38" s="10" t="s">
        <v>36</v>
      </c>
      <c r="C38" s="10" t="s">
        <v>62</v>
      </c>
      <c r="D38" s="11">
        <v>27200</v>
      </c>
      <c r="E38" s="11">
        <v>27200</v>
      </c>
      <c r="F38" s="12">
        <f t="shared" si="0"/>
        <v>100</v>
      </c>
      <c r="G38" s="11"/>
    </row>
    <row r="39" spans="1:7" x14ac:dyDescent="0.5">
      <c r="A39" s="9"/>
      <c r="B39" s="10" t="s">
        <v>37</v>
      </c>
      <c r="C39" s="10" t="s">
        <v>63</v>
      </c>
      <c r="D39" s="11">
        <v>8000</v>
      </c>
      <c r="E39" s="11">
        <v>8000</v>
      </c>
      <c r="F39" s="12">
        <f t="shared" si="0"/>
        <v>100</v>
      </c>
      <c r="G39" s="11"/>
    </row>
    <row r="40" spans="1:7" x14ac:dyDescent="0.5">
      <c r="A40" s="9">
        <v>6</v>
      </c>
      <c r="B40" s="10" t="s">
        <v>38</v>
      </c>
      <c r="C40" s="10"/>
      <c r="D40" s="11">
        <f>D42</f>
        <v>2140</v>
      </c>
      <c r="E40" s="11">
        <f>E42</f>
        <v>2140</v>
      </c>
      <c r="F40" s="12">
        <f t="shared" si="0"/>
        <v>100</v>
      </c>
      <c r="G40" s="9" t="s">
        <v>67</v>
      </c>
    </row>
    <row r="41" spans="1:7" x14ac:dyDescent="0.5">
      <c r="A41" s="9"/>
      <c r="B41" s="10" t="s">
        <v>39</v>
      </c>
      <c r="C41" s="10"/>
      <c r="D41" s="11"/>
      <c r="E41" s="11"/>
      <c r="F41" s="12"/>
      <c r="G41" s="11"/>
    </row>
    <row r="42" spans="1:7" x14ac:dyDescent="0.5">
      <c r="A42" s="9"/>
      <c r="B42" s="10" t="s">
        <v>40</v>
      </c>
      <c r="C42" s="10" t="s">
        <v>64</v>
      </c>
      <c r="D42" s="11">
        <v>2140</v>
      </c>
      <c r="E42" s="11">
        <v>2140</v>
      </c>
      <c r="F42" s="12">
        <f t="shared" si="0"/>
        <v>100</v>
      </c>
      <c r="G42" s="11"/>
    </row>
    <row r="43" spans="1:7" x14ac:dyDescent="0.5">
      <c r="A43" s="9">
        <v>7</v>
      </c>
      <c r="B43" s="10" t="s">
        <v>33</v>
      </c>
      <c r="C43" s="10"/>
      <c r="D43" s="11">
        <v>0</v>
      </c>
      <c r="E43" s="11">
        <v>0</v>
      </c>
      <c r="F43" s="12">
        <v>0</v>
      </c>
      <c r="G43" s="9" t="s">
        <v>67</v>
      </c>
    </row>
    <row r="44" spans="1:7" x14ac:dyDescent="0.5">
      <c r="A44" s="9"/>
      <c r="B44" s="10" t="s">
        <v>31</v>
      </c>
      <c r="C44" s="10"/>
      <c r="D44" s="11"/>
      <c r="E44" s="11"/>
      <c r="F44" s="12"/>
      <c r="G44" s="11"/>
    </row>
    <row r="45" spans="1:7" x14ac:dyDescent="0.5">
      <c r="A45" s="9"/>
      <c r="B45" s="10" t="s">
        <v>41</v>
      </c>
      <c r="C45" s="10"/>
      <c r="D45" s="11"/>
      <c r="E45" s="11"/>
      <c r="F45" s="12"/>
      <c r="G45" s="11"/>
    </row>
    <row r="46" spans="1:7" x14ac:dyDescent="0.5">
      <c r="A46" s="9"/>
      <c r="B46" s="10" t="s">
        <v>42</v>
      </c>
      <c r="C46" s="10"/>
      <c r="D46" s="11"/>
      <c r="E46" s="11"/>
      <c r="F46" s="12"/>
      <c r="G46" s="11"/>
    </row>
    <row r="47" spans="1:7" x14ac:dyDescent="0.5">
      <c r="A47" s="1" t="s">
        <v>0</v>
      </c>
      <c r="B47" s="1"/>
      <c r="C47" s="1"/>
      <c r="D47" s="1"/>
      <c r="E47" s="1"/>
      <c r="F47" s="1"/>
      <c r="G47" s="1"/>
    </row>
    <row r="48" spans="1:7" x14ac:dyDescent="0.5">
      <c r="A48" s="1" t="s">
        <v>1</v>
      </c>
      <c r="B48" s="1"/>
      <c r="C48" s="1"/>
      <c r="D48" s="1"/>
      <c r="E48" s="1"/>
      <c r="F48" s="1"/>
      <c r="G48" s="1"/>
    </row>
    <row r="49" spans="1:7" x14ac:dyDescent="0.5">
      <c r="A49" s="1" t="s">
        <v>2</v>
      </c>
      <c r="B49" s="1"/>
      <c r="C49" s="1"/>
      <c r="D49" s="1"/>
      <c r="E49" s="1"/>
      <c r="F49" s="1"/>
      <c r="G49" s="1"/>
    </row>
    <row r="50" spans="1:7" x14ac:dyDescent="0.5">
      <c r="A50" s="3" t="s">
        <v>3</v>
      </c>
      <c r="B50" s="7" t="s">
        <v>4</v>
      </c>
      <c r="C50" s="7" t="s">
        <v>5</v>
      </c>
      <c r="D50" s="3" t="s">
        <v>6</v>
      </c>
      <c r="E50" s="3" t="s">
        <v>7</v>
      </c>
      <c r="F50" s="4" t="s">
        <v>7</v>
      </c>
      <c r="G50" s="4" t="s">
        <v>9</v>
      </c>
    </row>
    <row r="51" spans="1:7" x14ac:dyDescent="0.5">
      <c r="A51" s="3"/>
      <c r="B51" s="7"/>
      <c r="C51" s="7"/>
      <c r="D51" s="3"/>
      <c r="E51" s="3"/>
      <c r="F51" s="5" t="s">
        <v>8</v>
      </c>
      <c r="G51" s="5" t="s">
        <v>10</v>
      </c>
    </row>
    <row r="52" spans="1:7" x14ac:dyDescent="0.5">
      <c r="A52" s="9"/>
      <c r="B52" s="10" t="s">
        <v>43</v>
      </c>
      <c r="C52" s="10"/>
      <c r="D52" s="11"/>
      <c r="E52" s="11"/>
      <c r="F52" s="12"/>
      <c r="G52" s="11"/>
    </row>
    <row r="53" spans="1:7" x14ac:dyDescent="0.5">
      <c r="A53" s="9">
        <v>8</v>
      </c>
      <c r="B53" s="10" t="s">
        <v>38</v>
      </c>
      <c r="C53" s="10"/>
      <c r="D53" s="11">
        <f>D55</f>
        <v>23400</v>
      </c>
      <c r="E53" s="11">
        <f t="shared" ref="E53:F53" si="1">E55</f>
        <v>23400</v>
      </c>
      <c r="F53" s="11">
        <f t="shared" si="1"/>
        <v>100</v>
      </c>
      <c r="G53" s="9" t="s">
        <v>67</v>
      </c>
    </row>
    <row r="54" spans="1:7" x14ac:dyDescent="0.5">
      <c r="A54" s="9"/>
      <c r="B54" s="10" t="s">
        <v>39</v>
      </c>
      <c r="C54" s="10"/>
      <c r="D54" s="11"/>
      <c r="E54" s="11"/>
      <c r="F54" s="12"/>
      <c r="G54" s="11"/>
    </row>
    <row r="55" spans="1:7" x14ac:dyDescent="0.5">
      <c r="A55" s="9"/>
      <c r="B55" s="10" t="s">
        <v>44</v>
      </c>
      <c r="C55" s="10" t="s">
        <v>65</v>
      </c>
      <c r="D55" s="11">
        <v>23400</v>
      </c>
      <c r="E55" s="11">
        <v>23400</v>
      </c>
      <c r="F55" s="12">
        <f t="shared" si="0"/>
        <v>100</v>
      </c>
      <c r="G55" s="11"/>
    </row>
    <row r="56" spans="1:7" x14ac:dyDescent="0.5">
      <c r="A56" s="9"/>
      <c r="B56" s="10" t="s">
        <v>45</v>
      </c>
      <c r="C56" s="10"/>
      <c r="D56" s="11"/>
      <c r="E56" s="11"/>
      <c r="F56" s="12"/>
      <c r="G56" s="11"/>
    </row>
    <row r="57" spans="1:7" x14ac:dyDescent="0.5">
      <c r="A57" s="9">
        <v>9</v>
      </c>
      <c r="B57" s="10" t="s">
        <v>46</v>
      </c>
      <c r="C57" s="10"/>
      <c r="D57" s="11">
        <f>D59</f>
        <v>21000</v>
      </c>
      <c r="E57" s="11">
        <f t="shared" ref="E57:F57" si="2">E59</f>
        <v>21000</v>
      </c>
      <c r="F57" s="11">
        <f t="shared" si="2"/>
        <v>100</v>
      </c>
      <c r="G57" s="9" t="s">
        <v>67</v>
      </c>
    </row>
    <row r="58" spans="1:7" x14ac:dyDescent="0.5">
      <c r="A58" s="9"/>
      <c r="B58" s="10" t="s">
        <v>47</v>
      </c>
      <c r="C58" s="10"/>
      <c r="D58" s="11"/>
      <c r="E58" s="11"/>
      <c r="F58" s="12"/>
      <c r="G58" s="11"/>
    </row>
    <row r="59" spans="1:7" x14ac:dyDescent="0.5">
      <c r="A59" s="9"/>
      <c r="B59" s="10" t="s">
        <v>49</v>
      </c>
      <c r="C59" s="10" t="s">
        <v>66</v>
      </c>
      <c r="D59" s="11">
        <v>21000</v>
      </c>
      <c r="E59" s="11">
        <v>21000</v>
      </c>
      <c r="F59" s="12">
        <f t="shared" si="0"/>
        <v>100</v>
      </c>
      <c r="G59" s="11"/>
    </row>
    <row r="60" spans="1:7" x14ac:dyDescent="0.5">
      <c r="A60" s="9"/>
      <c r="B60" s="10" t="s">
        <v>48</v>
      </c>
      <c r="C60" s="10"/>
      <c r="D60" s="11"/>
      <c r="E60" s="11"/>
      <c r="F60" s="11"/>
      <c r="G60" s="11"/>
    </row>
    <row r="62" spans="1:7" x14ac:dyDescent="0.5">
      <c r="C62" s="8" t="s">
        <v>69</v>
      </c>
      <c r="D62" s="2" t="s">
        <v>72</v>
      </c>
    </row>
    <row r="63" spans="1:7" ht="48" customHeight="1" x14ac:dyDescent="0.5">
      <c r="B63" s="13" t="s">
        <v>68</v>
      </c>
      <c r="D63" s="2" t="s">
        <v>73</v>
      </c>
    </row>
    <row r="64" spans="1:7" x14ac:dyDescent="0.5">
      <c r="C64" s="8" t="s">
        <v>71</v>
      </c>
      <c r="D64" s="1" t="s">
        <v>74</v>
      </c>
      <c r="E64" s="1"/>
    </row>
    <row r="65" spans="2:5" x14ac:dyDescent="0.5">
      <c r="B65" s="14"/>
      <c r="C65" s="8" t="s">
        <v>70</v>
      </c>
      <c r="D65" s="1" t="s">
        <v>75</v>
      </c>
      <c r="E65" s="1"/>
    </row>
  </sheetData>
  <mergeCells count="26">
    <mergeCell ref="D64:E64"/>
    <mergeCell ref="D65:E65"/>
    <mergeCell ref="A47:G47"/>
    <mergeCell ref="A48:G48"/>
    <mergeCell ref="A49:G49"/>
    <mergeCell ref="A50:A51"/>
    <mergeCell ref="B50:B51"/>
    <mergeCell ref="C50:C51"/>
    <mergeCell ref="D50:D51"/>
    <mergeCell ref="E50:E51"/>
    <mergeCell ref="A26:G26"/>
    <mergeCell ref="A27:A28"/>
    <mergeCell ref="B27:B28"/>
    <mergeCell ref="C27:C28"/>
    <mergeCell ref="D27:D28"/>
    <mergeCell ref="E27:E28"/>
    <mergeCell ref="A24:G24"/>
    <mergeCell ref="A25:G25"/>
    <mergeCell ref="A1:G1"/>
    <mergeCell ref="A2:G2"/>
    <mergeCell ref="A3:G3"/>
    <mergeCell ref="A4:A5"/>
    <mergeCell ref="B4:B5"/>
    <mergeCell ref="C4:C5"/>
    <mergeCell ref="D4:D5"/>
    <mergeCell ref="E4:E5"/>
  </mergeCells>
  <pageMargins left="0.27" right="0.13" top="0.32" bottom="0.3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เครื่อง</dc:creator>
  <cp:lastModifiedBy>เครื่อง</cp:lastModifiedBy>
  <cp:lastPrinted>2025-04-23T04:32:28Z</cp:lastPrinted>
  <dcterms:created xsi:type="dcterms:W3CDTF">2025-04-22T10:22:04Z</dcterms:created>
  <dcterms:modified xsi:type="dcterms:W3CDTF">2025-04-23T04:45:53Z</dcterms:modified>
</cp:coreProperties>
</file>